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bi\- Alpha\- Education\- Oktatásszervezés\- Felvételik\2024-25-2-Kereszt\Megfeleltetési jegyzékek\"/>
    </mc:Choice>
  </mc:AlternateContent>
  <xr:revisionPtr revIDLastSave="0" documentId="13_ncr:1_{BD3F6826-EA5E-4886-9397-40317B5C4195}" xr6:coauthVersionLast="47" xr6:coauthVersionMax="47" xr10:uidLastSave="{00000000-0000-0000-0000-000000000000}"/>
  <bookViews>
    <workbookView xWindow="-25305" yWindow="2070" windowWidth="14325" windowHeight="13500" xr2:uid="{00000000-000D-0000-FFFF-FFFF00000000}"/>
  </bookViews>
  <sheets>
    <sheet name="PTI-MSc" sheetId="1" r:id="rId1"/>
    <sheet name="PTI-MSc-Üzemmérnö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2" l="1"/>
  <c r="A38" i="1"/>
  <c r="G48" i="2"/>
  <c r="G34" i="2"/>
  <c r="G34" i="1"/>
  <c r="G20" i="1"/>
  <c r="G20" i="2"/>
  <c r="G53" i="2" s="1"/>
  <c r="G47" i="2"/>
  <c r="G33" i="2"/>
  <c r="G19" i="2"/>
  <c r="G33" i="1"/>
  <c r="G19" i="1"/>
  <c r="G37" i="1" l="1"/>
</calcChain>
</file>

<file path=xl/sharedStrings.xml><?xml version="1.0" encoding="utf-8"?>
<sst xmlns="http://schemas.openxmlformats.org/spreadsheetml/2006/main" count="73" uniqueCount="24">
  <si>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</si>
  <si>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</si>
  <si>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</si>
  <si>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</si>
  <si>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</si>
  <si>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</si>
  <si>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</si>
  <si>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</si>
  <si>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</si>
  <si>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</si>
  <si>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</si>
  <si>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</si>
  <si>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</si>
  <si>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</si>
  <si>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Matematika és számítástudomány terület</t>
  </si>
  <si>
    <t>Informatika terület</t>
  </si>
  <si>
    <t>Matematika és számítástudomány terület
(analízis, algebra, diszkrét matematika, algoritmuselmélet, valószínűségszámítás, statisztika)</t>
  </si>
  <si>
    <t>Számításelméleti és programozási ismeretek
(algoritmuselmélet, szoftvertechnológia)</t>
  </si>
  <si>
    <t>Informatikai szakmai ismeretek
(modellezés, számítógépes grafika és képfeldolgozás, adatbázisok, hálózati ismeretek)</t>
  </si>
  <si>
    <t>Tantárgyi megfeleltetési jegyzék</t>
  </si>
  <si>
    <t>Beszámítva (max. 30):</t>
  </si>
  <si>
    <t>Tantárgyi megfeleltetési jegyzék
Üzemmérnök informatikus BProf szakról érkezők</t>
  </si>
  <si>
    <t>Beszámítva (max. 10):</t>
  </si>
  <si>
    <t>Beszámítva (max. 20):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</si>
</sst>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1" xr:uid="{00000000-0005-0000-0000-000001000000}"/>
    <cellStyle name="Normál 3" xfId="3" xr:uid="{00000000-0005-0000-0000-000002000000}"/>
    <cellStyle name="Pénznem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D28" sqref="D28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28.5" x14ac:dyDescent="0.25">
      <c r="A1" s="16" t="s">
        <v>19</v>
      </c>
      <c r="B1" s="16"/>
      <c r="C1" s="16"/>
      <c r="D1" s="16"/>
      <c r="E1" s="16"/>
      <c r="F1" s="16"/>
      <c r="G1" s="16"/>
      <c r="H1" s="16"/>
    </row>
    <row r="2" spans="1:9" ht="15.75" thickBot="1" x14ac:dyDescent="0.3"/>
    <row r="3" spans="1:9" ht="18.75" x14ac:dyDescent="0.25">
      <c r="A3" s="8" t="s">
        <v>0</v>
      </c>
      <c r="B3" s="17"/>
      <c r="C3" s="17"/>
      <c r="D3" s="17"/>
      <c r="E3" s="17"/>
      <c r="F3" s="17"/>
      <c r="G3" s="17"/>
      <c r="H3" s="18"/>
    </row>
    <row r="4" spans="1:9" ht="19.5" thickBot="1" x14ac:dyDescent="0.3">
      <c r="A4" s="9" t="s">
        <v>11</v>
      </c>
      <c r="B4" s="25"/>
      <c r="C4" s="25"/>
      <c r="D4" s="25"/>
      <c r="E4" s="25"/>
      <c r="F4" s="25"/>
      <c r="G4" s="25"/>
      <c r="H4" s="26"/>
    </row>
    <row r="6" spans="1:9" ht="33.75" customHeight="1" x14ac:dyDescent="0.25">
      <c r="A6" s="30" t="s">
        <v>14</v>
      </c>
      <c r="B6" s="30"/>
      <c r="C6" s="30"/>
      <c r="D6" s="30"/>
      <c r="E6" s="30"/>
      <c r="F6" s="30"/>
      <c r="G6" s="30"/>
      <c r="H6" s="30"/>
    </row>
    <row r="7" spans="1:9" ht="15.75" x14ac:dyDescent="0.25">
      <c r="A7" s="31" t="s">
        <v>9</v>
      </c>
      <c r="B7" s="32"/>
      <c r="C7" s="32"/>
      <c r="D7" s="32"/>
      <c r="E7" s="32"/>
      <c r="F7" s="32"/>
      <c r="G7" s="32"/>
      <c r="H7" s="33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19" t="s">
        <v>8</v>
      </c>
      <c r="B19" s="20"/>
      <c r="C19" s="20"/>
      <c r="D19" s="20"/>
      <c r="E19" s="20"/>
      <c r="F19" s="21"/>
      <c r="G19" s="4">
        <f>SUM(G9:G18)</f>
        <v>0</v>
      </c>
      <c r="H19" s="4"/>
    </row>
    <row r="20" spans="1:9" x14ac:dyDescent="0.25">
      <c r="A20" s="19" t="s">
        <v>20</v>
      </c>
      <c r="B20" s="20"/>
      <c r="C20" s="20"/>
      <c r="D20" s="20"/>
      <c r="E20" s="20"/>
      <c r="F20" s="21"/>
      <c r="G20" s="5">
        <f>MIN(30,G19)</f>
        <v>0</v>
      </c>
      <c r="H20" s="4"/>
    </row>
    <row r="22" spans="1:9" ht="33.75" customHeight="1" x14ac:dyDescent="0.25">
      <c r="A22" s="30" t="s">
        <v>15</v>
      </c>
      <c r="B22" s="30"/>
      <c r="C22" s="30"/>
      <c r="D22" s="30"/>
      <c r="E22" s="30"/>
      <c r="F22" s="30"/>
      <c r="G22" s="30"/>
      <c r="H22" s="30"/>
    </row>
    <row r="23" spans="1:9" ht="15.75" customHeight="1" x14ac:dyDescent="0.25">
      <c r="A23" s="31" t="s">
        <v>9</v>
      </c>
      <c r="B23" s="32"/>
      <c r="C23" s="32"/>
      <c r="D23" s="32"/>
      <c r="E23" s="32"/>
      <c r="F23" s="32"/>
      <c r="G23" s="32"/>
      <c r="H23" s="33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8" x14ac:dyDescent="0.25">
      <c r="A33" s="19" t="s">
        <v>8</v>
      </c>
      <c r="B33" s="20"/>
      <c r="C33" s="20"/>
      <c r="D33" s="20"/>
      <c r="E33" s="20"/>
      <c r="F33" s="21"/>
      <c r="G33" s="4">
        <f>SUM(G25:G32)</f>
        <v>0</v>
      </c>
      <c r="H33" s="4"/>
    </row>
    <row r="34" spans="1:8" x14ac:dyDescent="0.25">
      <c r="A34" s="19" t="s">
        <v>20</v>
      </c>
      <c r="B34" s="20"/>
      <c r="C34" s="20"/>
      <c r="D34" s="20"/>
      <c r="E34" s="20"/>
      <c r="F34" s="21"/>
      <c r="G34" s="5">
        <f>MIN(30,G33)</f>
        <v>0</v>
      </c>
      <c r="H34" s="4"/>
    </row>
    <row r="37" spans="1:8" ht="18.75" x14ac:dyDescent="0.25">
      <c r="A37" s="27" t="s">
        <v>10</v>
      </c>
      <c r="B37" s="28"/>
      <c r="C37" s="28"/>
      <c r="D37" s="28"/>
      <c r="E37" s="28"/>
      <c r="F37" s="29"/>
      <c r="G37" s="6">
        <f>G20+G34</f>
        <v>0</v>
      </c>
      <c r="H37" s="7"/>
    </row>
    <row r="38" spans="1:8" ht="18.75" x14ac:dyDescent="0.25">
      <c r="A38" s="22" t="str">
        <f>IF(G37&lt;30,"Nincs elegendő kredit a jelentkezéshez",IF(G37&lt;60,"Bizonyos kurzusokat pótolni kell","Korlátozás nélkül felvehető"))</f>
        <v>Nincs elegendő kredit a jelentkezéshez</v>
      </c>
      <c r="B38" s="23"/>
      <c r="C38" s="23"/>
      <c r="D38" s="23"/>
      <c r="E38" s="23"/>
      <c r="F38" s="23"/>
      <c r="G38" s="23"/>
      <c r="H38" s="24"/>
    </row>
  </sheetData>
  <mergeCells count="13">
    <mergeCell ref="A1:H1"/>
    <mergeCell ref="B3:H3"/>
    <mergeCell ref="A19:F19"/>
    <mergeCell ref="A38:H38"/>
    <mergeCell ref="B4:H4"/>
    <mergeCell ref="A37:F37"/>
    <mergeCell ref="A20:F20"/>
    <mergeCell ref="A22:H22"/>
    <mergeCell ref="A23:H23"/>
    <mergeCell ref="A33:F33"/>
    <mergeCell ref="A34:F34"/>
    <mergeCell ref="A7:H7"/>
    <mergeCell ref="A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workbookViewId="0">
      <selection activeCell="A54" sqref="A54:H54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66" customHeight="1" x14ac:dyDescent="0.25">
      <c r="A1" s="16" t="s">
        <v>21</v>
      </c>
      <c r="B1" s="16"/>
      <c r="C1" s="16"/>
      <c r="D1" s="16"/>
      <c r="E1" s="16"/>
      <c r="F1" s="16"/>
      <c r="G1" s="16"/>
      <c r="H1" s="16"/>
    </row>
    <row r="2" spans="1:9" ht="15.75" thickBot="1" x14ac:dyDescent="0.3"/>
    <row r="3" spans="1:9" ht="18.75" x14ac:dyDescent="0.25">
      <c r="A3" s="8" t="s">
        <v>0</v>
      </c>
      <c r="B3" s="17"/>
      <c r="C3" s="17"/>
      <c r="D3" s="17"/>
      <c r="E3" s="17"/>
      <c r="F3" s="17"/>
      <c r="G3" s="17"/>
      <c r="H3" s="18"/>
    </row>
    <row r="4" spans="1:9" ht="19.5" thickBot="1" x14ac:dyDescent="0.3">
      <c r="A4" s="9" t="s">
        <v>11</v>
      </c>
      <c r="B4" s="25"/>
      <c r="C4" s="25"/>
      <c r="D4" s="25"/>
      <c r="E4" s="25"/>
      <c r="F4" s="25"/>
      <c r="G4" s="25"/>
      <c r="H4" s="26"/>
    </row>
    <row r="6" spans="1:9" ht="33.75" customHeight="1" x14ac:dyDescent="0.25">
      <c r="A6" s="34" t="s">
        <v>16</v>
      </c>
      <c r="B6" s="34"/>
      <c r="C6" s="34"/>
      <c r="D6" s="34"/>
      <c r="E6" s="34"/>
      <c r="F6" s="34"/>
      <c r="G6" s="34"/>
      <c r="H6" s="34"/>
    </row>
    <row r="7" spans="1:9" ht="15.75" x14ac:dyDescent="0.25">
      <c r="A7" s="31" t="s">
        <v>9</v>
      </c>
      <c r="B7" s="32"/>
      <c r="C7" s="32"/>
      <c r="D7" s="32"/>
      <c r="E7" s="32"/>
      <c r="F7" s="32"/>
      <c r="G7" s="32"/>
      <c r="H7" s="33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19" t="s">
        <v>8</v>
      </c>
      <c r="B19" s="20"/>
      <c r="C19" s="20"/>
      <c r="D19" s="20"/>
      <c r="E19" s="20"/>
      <c r="F19" s="21"/>
      <c r="G19" s="4">
        <f>SUM(G9:G18)</f>
        <v>0</v>
      </c>
      <c r="H19" s="4"/>
    </row>
    <row r="20" spans="1:9" x14ac:dyDescent="0.25">
      <c r="A20" s="19" t="s">
        <v>20</v>
      </c>
      <c r="B20" s="20"/>
      <c r="C20" s="20"/>
      <c r="D20" s="20"/>
      <c r="E20" s="20"/>
      <c r="F20" s="21"/>
      <c r="G20" s="5">
        <f>MIN(30,G19)</f>
        <v>0</v>
      </c>
      <c r="H20" s="4"/>
    </row>
    <row r="22" spans="1:9" ht="33.75" customHeight="1" x14ac:dyDescent="0.25">
      <c r="A22" s="34" t="s">
        <v>17</v>
      </c>
      <c r="B22" s="34"/>
      <c r="C22" s="34"/>
      <c r="D22" s="34"/>
      <c r="E22" s="34"/>
      <c r="F22" s="34"/>
      <c r="G22" s="34"/>
      <c r="H22" s="34"/>
    </row>
    <row r="23" spans="1:9" ht="15.75" customHeight="1" x14ac:dyDescent="0.25">
      <c r="A23" s="31" t="s">
        <v>9</v>
      </c>
      <c r="B23" s="32"/>
      <c r="C23" s="32"/>
      <c r="D23" s="32"/>
      <c r="E23" s="32"/>
      <c r="F23" s="32"/>
      <c r="G23" s="32"/>
      <c r="H23" s="33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19" t="s">
        <v>8</v>
      </c>
      <c r="B33" s="20"/>
      <c r="C33" s="20"/>
      <c r="D33" s="20"/>
      <c r="E33" s="20"/>
      <c r="F33" s="21"/>
      <c r="G33" s="4">
        <f>SUM(G25:G32)</f>
        <v>0</v>
      </c>
      <c r="H33" s="4"/>
    </row>
    <row r="34" spans="1:9" x14ac:dyDescent="0.25">
      <c r="A34" s="19" t="s">
        <v>22</v>
      </c>
      <c r="B34" s="20"/>
      <c r="C34" s="20"/>
      <c r="D34" s="20"/>
      <c r="E34" s="20"/>
      <c r="F34" s="21"/>
      <c r="G34" s="5">
        <f>MIN(10,G33)</f>
        <v>0</v>
      </c>
      <c r="H34" s="4"/>
    </row>
    <row r="35" spans="1:9" x14ac:dyDescent="0.25">
      <c r="A35" s="10"/>
      <c r="C35" s="1"/>
    </row>
    <row r="36" spans="1:9" ht="36" customHeight="1" x14ac:dyDescent="0.25">
      <c r="A36" s="34" t="s">
        <v>18</v>
      </c>
      <c r="B36" s="34"/>
      <c r="C36" s="34"/>
      <c r="D36" s="34"/>
      <c r="E36" s="34"/>
      <c r="F36" s="34"/>
      <c r="G36" s="34"/>
      <c r="H36" s="34"/>
    </row>
    <row r="37" spans="1:9" ht="15.75" x14ac:dyDescent="0.25">
      <c r="A37" s="31" t="s">
        <v>9</v>
      </c>
      <c r="B37" s="32"/>
      <c r="C37" s="32"/>
      <c r="D37" s="32"/>
      <c r="E37" s="32"/>
      <c r="F37" s="32"/>
      <c r="G37" s="32"/>
      <c r="H37" s="33"/>
    </row>
    <row r="38" spans="1:9" ht="34.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19" t="s">
        <v>8</v>
      </c>
      <c r="B47" s="20"/>
      <c r="C47" s="20"/>
      <c r="D47" s="20"/>
      <c r="E47" s="20"/>
      <c r="F47" s="21"/>
      <c r="G47" s="4">
        <f>SUM(G39:G46)</f>
        <v>0</v>
      </c>
      <c r="H47" s="4"/>
    </row>
    <row r="48" spans="1:9" x14ac:dyDescent="0.25">
      <c r="A48" s="19" t="s">
        <v>23</v>
      </c>
      <c r="B48" s="20"/>
      <c r="C48" s="20"/>
      <c r="D48" s="20"/>
      <c r="E48" s="20"/>
      <c r="F48" s="21"/>
      <c r="G48" s="5">
        <f>MIN(20,G47)</f>
        <v>0</v>
      </c>
      <c r="H48" s="4"/>
    </row>
    <row r="49" spans="1:8" x14ac:dyDescent="0.25">
      <c r="A49" s="13"/>
      <c r="B49" s="13"/>
      <c r="C49" s="13"/>
      <c r="D49" s="13"/>
      <c r="E49" s="13"/>
      <c r="F49" s="13"/>
      <c r="G49" s="14"/>
      <c r="H49" s="15"/>
    </row>
    <row r="50" spans="1:8" x14ac:dyDescent="0.25">
      <c r="A50" s="13"/>
      <c r="B50" s="13"/>
      <c r="C50" s="13"/>
      <c r="D50" s="13"/>
      <c r="E50" s="13"/>
      <c r="F50" s="13"/>
      <c r="G50" s="14"/>
      <c r="H50" s="15"/>
    </row>
    <row r="53" spans="1:8" ht="18.75" x14ac:dyDescent="0.25">
      <c r="A53" s="27" t="s">
        <v>10</v>
      </c>
      <c r="B53" s="28"/>
      <c r="C53" s="28"/>
      <c r="D53" s="28"/>
      <c r="E53" s="28"/>
      <c r="F53" s="29"/>
      <c r="G53" s="6">
        <f>G20+G34+G48</f>
        <v>0</v>
      </c>
      <c r="H53" s="7"/>
    </row>
    <row r="54" spans="1:8" ht="18.75" x14ac:dyDescent="0.25">
      <c r="A54" s="22" t="str">
        <f>IF(G53&lt;30,"Nincs elegendő kredit a jelentkezéshez",IF(G53&lt;60,"Bizonyos kurzusokat pótolni kell","Korlátozás nélkül felvehető"))</f>
        <v>Nincs elegendő kredit a jelentkezéshez</v>
      </c>
      <c r="B54" s="23"/>
      <c r="C54" s="23"/>
      <c r="D54" s="23"/>
      <c r="E54" s="23"/>
      <c r="F54" s="23"/>
      <c r="G54" s="23"/>
      <c r="H54" s="24"/>
    </row>
  </sheetData>
  <mergeCells count="17">
    <mergeCell ref="A54:H54"/>
    <mergeCell ref="A36:H36"/>
    <mergeCell ref="A37:H37"/>
    <mergeCell ref="A47:F47"/>
    <mergeCell ref="A48:F48"/>
    <mergeCell ref="A53:F53"/>
    <mergeCell ref="A20:F20"/>
    <mergeCell ref="A22:H22"/>
    <mergeCell ref="A23:H23"/>
    <mergeCell ref="A33:F33"/>
    <mergeCell ref="A34:F34"/>
    <mergeCell ref="A19:F19"/>
    <mergeCell ref="A1:H1"/>
    <mergeCell ref="B3:H3"/>
    <mergeCell ref="B4:H4"/>
    <mergeCell ref="A6:H6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PTI-MSc</vt:lpstr>
      <vt:lpstr>PTI-MSc-Üzemmérnök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Róbert Mingesz</cp:lastModifiedBy>
  <dcterms:created xsi:type="dcterms:W3CDTF">2012-09-27T19:30:12Z</dcterms:created>
  <dcterms:modified xsi:type="dcterms:W3CDTF">2024-12-11T12:07:50Z</dcterms:modified>
</cp:coreProperties>
</file>